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87_25_DKR_Zakł_Radioter_I\"/>
    </mc:Choice>
  </mc:AlternateContent>
  <xr:revisionPtr revIDLastSave="0" documentId="8_{4E165BE5-D299-44F5-9372-4542CD1FBA25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</sheets>
  <definedNames>
    <definedName name="_xlnm.Print_Area" localSheetId="0">wzór!$A$1:$G$23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2" l="1"/>
  <c r="G15" i="2"/>
  <c r="F16" i="2"/>
  <c r="F15" i="2"/>
  <c r="G17" i="2" l="1"/>
  <c r="G20" i="2"/>
  <c r="F20" i="2"/>
  <c r="F17" i="2" l="1"/>
  <c r="F22" i="2"/>
  <c r="G22" i="2"/>
  <c r="G23" i="2" s="1"/>
  <c r="F23" i="2" l="1"/>
</calcChain>
</file>

<file path=xl/sharedStrings.xml><?xml version="1.0" encoding="utf-8"?>
<sst xmlns="http://schemas.openxmlformats.org/spreadsheetml/2006/main" count="39" uniqueCount="39">
  <si>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</si>
  <si>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</si>
  <si>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</si>
  <si>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</si>
  <si>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</si>
  <si>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</si>
  <si>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</si>
  <si>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</si>
  <si>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</si>
  <si>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</si>
  <si>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>Pakiet nr 2</t>
  </si>
  <si>
    <t xml:space="preserve">Szacunkowe koszty zamówienia dla zadania </t>
  </si>
  <si>
    <t>Wartość pakietu nr 2: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</si>
  <si>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</si>
  <si>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</si>
  <si>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</si>
  <si>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</si>
  <si>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</si>
  <si>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</si>
  <si>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</si>
  <si>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</si>
  <si>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</si>
  <si>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</si>
  <si>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</si>
  <si>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</si>
  <si>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Posiadający specjalizację w zakresie Radioterapii Onkologicznej i Onkologii Klinicznej;</t>
  </si>
  <si>
    <t>2. Mający przynajmniej 10  letnie doświadczenie w planowaniu radioterapii technikami konformalnymi 3 D, wysokonformalnymi IMRT ( z modulacją intensywności wiązki napromieniania)</t>
  </si>
  <si>
    <t xml:space="preserve">3.  Mający przynajmniej 10  letnie doświadczenie w pracy klinicznej </t>
  </si>
  <si>
    <t>4. Mający przynajmniej 10 letnie doświadczenie w prowadzeniu leczenia chorych metodami skojarzonym z leczeniem systemowym</t>
  </si>
  <si>
    <t xml:space="preserve">2.Kwalifikacja do radioterapii, planowanie i realizacja napromieniania, kompleksowa opieka nad chorym w trakcie leczenia, prowadzenia dokumentacji medycznej zgodnie z obowiązującymi przepisami, wykonywania badań kontrolnych po zakończonym leczeniu. </t>
  </si>
  <si>
    <t>3.Kwalifikowanie chorych do chemioterapii sekwencyjnej,  leczenia skojarzonego jednoczasowego oraz chemioterapii z zamiarem paliatywnym . Rozpisywanie i podawanie chemioterapii, prowadzenie dokumetacji medycznej. Prowadzenie chorych leczonych systemowo.   Badania kontrolne u chorych leczonych chemioterapią.  
Świadczenia wykonywane w: Klinice Nowotworów  Głowy i Szyi,  Zakładzie Radioterapii I oraz Ambulatorium NIO - PIB.</t>
  </si>
  <si>
    <t xml:space="preserve">1.  stawka godzinowa </t>
  </si>
  <si>
    <t xml:space="preserve">2. 5. Wynagrodzenie ryczałtowe dotyczy następujacych procedur:
(a)-PAL - teleradioterapia paliatywna; 
(b)-Rad 2D - teleradioterapia radykalna 2D;
(c)-Rad 3D - teleradioterapia konformalna z planowaniem 3D;
(d)-Rad 3 + CBCT - teleradioterapia 3D konformalna sterowana obrazem (IGRT);
(e)-IMRT - teleradioterapii 3D z modulacją intensywności dawki;
(f)-IMRT + CBCT - teleradioterapii 3D z modulacją intensywności dawki;
(g)-3D - SIMRT - teleradioterapia 3D stereotaktyczna z modulacją intensywności dawki;
(h)-4D - IGRT - teleradioterapia 3D stereotaktyczna konformalna;
(i)-4D- AIGRT - teleradioterapia 4D bramkowana;
(j)-HBI/TBI - teleradioterapia 4D adaptacyjna bramkowana.
Rozliczenia stron za wykonanie świadczeń wg stawki ryczałtowej dokonywane będą za okresy kwartalne i płatne po wpłynięciu środków z Narodowego Funduszem Zdrowia za wykonane i zapłacone procedury. Wysokość wynagrodzenia będzie wyliczana jako suma procentowego ryczałtu od wykonanych - przez Przyjmującego zamówienie i zapłaconych  przez NFZ - procedur.  
6.   Czas pracy:
Praca  zgodnie z ustalonym   przez Naczelnego Specjalistę  Radioterapeutę lub osobę upoważnioną grafikiem.  </t>
  </si>
  <si>
    <t>2. stawka godzinowa dyżurowa 
 (praca w trybie dyżurowym w  godzinach  od godziny 20:00 - 08:00)</t>
  </si>
  <si>
    <t>1. Ryczałt w zależności od wartości wykonanych i potwierdzonych przez MOW NFZ procedur oraz kategorii udzielanych świadczeń:
A) 5 % od wartości wykonanych i potwierdzonych przez MOW NFZ procedur - (wypracowanych samodzielnie) pod warunkiem wykonania w ciągu kwartału procedur  na kwotę co najmniej 450 000 złotych.
B) 4 % od wartości wykonanych i potwierdzonych przez MOW NFZ procedur - (wypracowanych samodzielnie)  pod warunkiem wykonania w ciągu kwartału procedur  na kwotę co najmniej 350 000 złotych.
C) 2 % od wartości wykonanych i potwierdzonych przez MOW NFZ procedur - (wykonanych przy udziale rezydenta) pod warunkiem wykonania w ciągu kwartału procedur  na kwotę co najmniej 450 000 złotych.
D) 1 % od wartości wykonanych i potwierdzonych przez MOW NFZ procedur - (wykonanych przy udziale rezydenta)  pod warunkiem wykonania w ciągu kwartału procedur  na kwotę co najmniej 350 000 złotych.
2. Limit liczony łacznie dla procedur wymienionych w pkt A) i C)                                               3. Limit liczony łącznie dla procedur wymienionych w pkt B) i D)
4. W przypadku wykonania w ciągu kwartału procedur poniżej kwoty  350 000 kwota ryczałtu nie przysługuje.</t>
  </si>
  <si>
    <t xml:space="preserve">                                                                                                          Załącznik nr 1 do Ogłoszenia Konkursowego KO-87/25/DKR - zadanie nr 2</t>
  </si>
  <si>
    <t>zadanie nr 2 -  udzielanie świadczeń zdrowotnych przez lekarza specjalistę  w dziedzinie radioterapii onkologicznej i onkologii klinicznej w Klinice Nowotworów Głowy i Szyi w Zakładzie Radioterapii I oraz w Ambulatorium Narodowego Instytutu Onkologii im. Marii Skłodowskiej - Curie Państwowego Instytutu Badawczego (NIO-PIB);</t>
  </si>
  <si>
    <t>…..........................................................</t>
  </si>
  <si>
    <t>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</si>
</sst>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0" fillId="0" borderId="37" xfId="0" applyFont="1" applyBorder="1" applyAlignment="1" applyProtection="1">
      <alignment horizontal="justify" vertical="center" wrapText="1"/>
      <protection locked="0"/>
    </xf>
    <xf numFmtId="0" fontId="6" fillId="0" borderId="17" xfId="1" applyNumberFormat="1" applyFont="1" applyFill="1" applyBorder="1" applyAlignment="1" applyProtection="1">
      <alignment vertical="center" wrapText="1"/>
      <protection locked="0"/>
    </xf>
    <xf numFmtId="4" fontId="11" fillId="0" borderId="17" xfId="0" applyNumberFormat="1" applyFont="1" applyFill="1" applyBorder="1" applyAlignment="1" applyProtection="1">
      <alignment vertical="center" wrapText="1"/>
      <protection locked="0"/>
    </xf>
    <xf numFmtId="4" fontId="4" fillId="0" borderId="17" xfId="2" applyNumberFormat="1" applyFont="1" applyFill="1" applyBorder="1" applyAlignment="1" applyProtection="1">
      <alignment vertical="center" wrapText="1"/>
      <protection locked="0"/>
    </xf>
    <xf numFmtId="0" fontId="7" fillId="2" borderId="45" xfId="0" applyFont="1" applyFill="1" applyBorder="1" applyAlignment="1" applyProtection="1">
      <alignment horizontal="right" vertical="center" wrapText="1" indent="1"/>
    </xf>
    <xf numFmtId="0" fontId="23" fillId="2" borderId="4" xfId="0" applyFont="1" applyFill="1" applyBorder="1" applyAlignment="1" applyProtection="1">
      <alignment horizontal="right" vertical="center" wrapText="1" indent="1"/>
    </xf>
    <xf numFmtId="0" fontId="7" fillId="2" borderId="38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</xf>
    <xf numFmtId="0" fontId="16" fillId="2" borderId="41" xfId="0" applyFont="1" applyFill="1" applyBorder="1" applyAlignment="1" applyProtection="1">
      <alignment horizontal="center" vertical="center" wrapText="1"/>
    </xf>
    <xf numFmtId="0" fontId="19" fillId="2" borderId="33" xfId="0" applyFont="1" applyFill="1" applyBorder="1" applyAlignment="1" applyProtection="1">
      <alignment horizontal="center" vertical="center" wrapText="1"/>
    </xf>
    <xf numFmtId="0" fontId="19" fillId="2" borderId="34" xfId="0" applyFont="1" applyFill="1" applyBorder="1" applyAlignment="1" applyProtection="1">
      <alignment horizontal="center" vertical="center" wrapText="1"/>
    </xf>
    <xf numFmtId="165" fontId="9" fillId="3" borderId="17" xfId="0" applyNumberFormat="1" applyFont="1" applyFill="1" applyBorder="1" applyAlignment="1" applyProtection="1">
      <alignment horizontal="center" vertical="center" wrapText="1"/>
    </xf>
    <xf numFmtId="165" fontId="9" fillId="3" borderId="42" xfId="0" applyNumberFormat="1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vertical="center" wrapText="1"/>
    </xf>
    <xf numFmtId="0" fontId="5" fillId="2" borderId="24" xfId="0" applyFont="1" applyFill="1" applyBorder="1" applyAlignment="1" applyProtection="1">
      <alignment vertical="center" wrapText="1"/>
    </xf>
    <xf numFmtId="0" fontId="6" fillId="2" borderId="43" xfId="0" applyFont="1" applyFill="1" applyBorder="1" applyAlignment="1" applyProtection="1">
      <alignment horizontal="right" vertical="center" wrapText="1" indent="1"/>
    </xf>
    <xf numFmtId="165" fontId="3" fillId="2" borderId="33" xfId="0" applyNumberFormat="1" applyFont="1" applyFill="1" applyBorder="1" applyAlignment="1" applyProtection="1">
      <alignment horizontal="center" vertical="center" wrapText="1"/>
    </xf>
    <xf numFmtId="165" fontId="3" fillId="2" borderId="34" xfId="0" applyNumberFormat="1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vertical="center" wrapText="1"/>
    </xf>
    <xf numFmtId="0" fontId="5" fillId="2" borderId="7" xfId="0" applyFont="1" applyFill="1" applyBorder="1" applyAlignment="1" applyProtection="1">
      <alignment vertical="center" wrapText="1"/>
    </xf>
    <xf numFmtId="0" fontId="5" fillId="2" borderId="44" xfId="0" applyFont="1" applyFill="1" applyBorder="1" applyAlignment="1" applyProtection="1">
      <alignment horizontal="right" vertical="center" indent="1"/>
    </xf>
    <xf numFmtId="165" fontId="3" fillId="2" borderId="28" xfId="0" applyNumberFormat="1" applyFont="1" applyFill="1" applyBorder="1" applyAlignment="1" applyProtection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3" xfId="0" quotePrefix="1" applyNumberFormat="1" applyFont="1" applyFill="1" applyBorder="1" applyAlignment="1" applyProtection="1">
      <alignment horizontal="center" vertical="center" wrapText="1"/>
    </xf>
    <xf numFmtId="0" fontId="10" fillId="0" borderId="50" xfId="0" applyFont="1" applyBorder="1" applyAlignment="1">
      <alignment horizontal="justify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3" xfId="0" quotePrefix="1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6" fillId="3" borderId="36" xfId="0" quotePrefix="1" applyNumberFormat="1" applyFont="1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6" fillId="0" borderId="47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8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2" borderId="46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6" fillId="0" borderId="4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8" xfId="1" applyNumberFormat="1" applyFont="1" applyFill="1" applyBorder="1" applyAlignment="1" applyProtection="1">
      <alignment horizontal="center" vertical="center" wrapText="1"/>
      <protection locked="0"/>
    </xf>
    <xf numFmtId="4" fontId="11" fillId="0" borderId="4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4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7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48" xfId="2" applyNumberFormat="1" applyFont="1" applyFill="1" applyBorder="1" applyAlignment="1" applyProtection="1">
      <alignment horizontal="center" vertical="center" wrapText="1"/>
      <protection locked="0"/>
    </xf>
    <xf numFmtId="165" fontId="9" fillId="3" borderId="47" xfId="0" applyNumberFormat="1" applyFont="1" applyFill="1" applyBorder="1" applyAlignment="1" applyProtection="1">
      <alignment horizontal="center" vertical="center" wrapText="1"/>
    </xf>
    <xf numFmtId="165" fontId="9" fillId="3" borderId="48" xfId="0" applyNumberFormat="1" applyFont="1" applyFill="1" applyBorder="1" applyAlignment="1" applyProtection="1">
      <alignment horizontal="center" vertical="center" wrapText="1"/>
    </xf>
    <xf numFmtId="165" fontId="9" fillId="3" borderId="51" xfId="0" applyNumberFormat="1" applyFont="1" applyFill="1" applyBorder="1" applyAlignment="1" applyProtection="1">
      <alignment horizontal="center" vertical="center" wrapText="1"/>
    </xf>
    <xf numFmtId="165" fontId="9" fillId="3" borderId="52" xfId="0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8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3" borderId="11" xfId="0" quotePrefix="1" applyNumberFormat="1" applyFont="1" applyFill="1" applyBorder="1" applyAlignment="1" applyProtection="1">
      <alignment horizontal="left" vertical="center" wrapText="1" indent="1"/>
    </xf>
    <xf numFmtId="1" fontId="9" fillId="3" borderId="12" xfId="0" quotePrefix="1" applyNumberFormat="1" applyFont="1" applyFill="1" applyBorder="1" applyAlignment="1" applyProtection="1">
      <alignment horizontal="left" vertical="center" wrapText="1" indent="1"/>
    </xf>
    <xf numFmtId="1" fontId="9" fillId="3" borderId="13" xfId="0" quotePrefix="1" applyNumberFormat="1" applyFont="1" applyFill="1" applyBorder="1" applyAlignment="1" applyProtection="1">
      <alignment horizontal="left" vertical="center" wrapText="1" inden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472440</xdr:colOff>
          <xdr:row>7</xdr:row>
          <xdr:rowOff>131445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129540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1"/>
  <sheetViews>
    <sheetView showGridLines="0" tabSelected="1" zoomScaleNormal="100" workbookViewId="0">
      <selection activeCell="E27" sqref="E27:F27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9" customWidth="1"/>
    <col min="9" max="9" width="27.88671875" style="1" hidden="1" customWidth="1"/>
    <col min="10" max="16384" width="8.88671875" style="1" hidden="1"/>
  </cols>
  <sheetData>
    <row r="1" spans="1:8" ht="40.200000000000003" customHeight="1" thickBot="1" x14ac:dyDescent="0.35">
      <c r="A1" s="82" t="s">
        <v>35</v>
      </c>
      <c r="B1" s="82"/>
      <c r="C1" s="82"/>
      <c r="D1" s="82"/>
      <c r="E1" s="82"/>
      <c r="F1" s="82"/>
    </row>
    <row r="2" spans="1:8" ht="47.4" customHeight="1" x14ac:dyDescent="0.3">
      <c r="A2" s="9" t="s">
        <v>18</v>
      </c>
      <c r="B2" s="63" t="s">
        <v>36</v>
      </c>
      <c r="C2" s="64"/>
      <c r="D2" s="64"/>
      <c r="E2" s="64"/>
      <c r="F2" s="64"/>
      <c r="G2" s="65"/>
    </row>
    <row r="3" spans="1:8" ht="25.5" customHeight="1" x14ac:dyDescent="0.3">
      <c r="A3" s="66" t="s">
        <v>0</v>
      </c>
      <c r="B3" s="67" t="s">
        <v>25</v>
      </c>
      <c r="C3" s="68"/>
      <c r="D3" s="68"/>
      <c r="E3" s="68"/>
      <c r="F3" s="68"/>
      <c r="G3" s="69"/>
    </row>
    <row r="4" spans="1:8" ht="36" customHeight="1" x14ac:dyDescent="0.3">
      <c r="A4" s="66"/>
      <c r="B4" s="70" t="s">
        <v>26</v>
      </c>
      <c r="C4" s="71"/>
      <c r="D4" s="71"/>
      <c r="E4" s="71"/>
      <c r="F4" s="71"/>
      <c r="G4" s="72"/>
      <c r="H4" s="30"/>
    </row>
    <row r="5" spans="1:8" ht="25.5" customHeight="1" x14ac:dyDescent="0.3">
      <c r="A5" s="66"/>
      <c r="B5" s="70" t="s">
        <v>27</v>
      </c>
      <c r="C5" s="71"/>
      <c r="D5" s="71"/>
      <c r="E5" s="71"/>
      <c r="F5" s="71"/>
      <c r="G5" s="72"/>
    </row>
    <row r="6" spans="1:8" ht="25.5" customHeight="1" x14ac:dyDescent="0.3">
      <c r="A6" s="66"/>
      <c r="B6" s="73" t="s">
        <v>28</v>
      </c>
      <c r="C6" s="74"/>
      <c r="D6" s="74"/>
      <c r="E6" s="74"/>
      <c r="F6" s="74"/>
      <c r="G6" s="75"/>
    </row>
    <row r="7" spans="1:8" ht="20.399999999999999" customHeight="1" x14ac:dyDescent="0.3">
      <c r="A7" s="33" t="s">
        <v>17</v>
      </c>
      <c r="B7" s="79" t="s">
        <v>5</v>
      </c>
      <c r="C7" s="37"/>
      <c r="D7" s="34" t="s">
        <v>4</v>
      </c>
      <c r="E7" s="37" t="s">
        <v>2</v>
      </c>
      <c r="F7" s="39" t="s">
        <v>7</v>
      </c>
      <c r="G7" s="41"/>
    </row>
    <row r="8" spans="1:8" ht="22.95" customHeight="1" x14ac:dyDescent="0.3">
      <c r="A8" s="10" t="s">
        <v>24</v>
      </c>
      <c r="B8" s="80" t="s">
        <v>3</v>
      </c>
      <c r="C8" s="38"/>
      <c r="D8" s="35" t="s">
        <v>6</v>
      </c>
      <c r="E8" s="38"/>
      <c r="F8" s="40"/>
      <c r="G8" s="42"/>
    </row>
    <row r="9" spans="1:8" ht="18" customHeight="1" x14ac:dyDescent="0.3">
      <c r="A9" s="61" t="s">
        <v>16</v>
      </c>
      <c r="B9" s="76" t="s">
        <v>15</v>
      </c>
      <c r="C9" s="77"/>
      <c r="D9" s="77"/>
      <c r="E9" s="77"/>
      <c r="F9" s="77"/>
      <c r="G9" s="78"/>
    </row>
    <row r="10" spans="1:8" ht="40.5" customHeight="1" x14ac:dyDescent="0.3">
      <c r="A10" s="62"/>
      <c r="B10" s="70" t="s">
        <v>29</v>
      </c>
      <c r="C10" s="71"/>
      <c r="D10" s="71"/>
      <c r="E10" s="71"/>
      <c r="F10" s="71"/>
      <c r="G10" s="2"/>
    </row>
    <row r="11" spans="1:8" ht="67.5" customHeight="1" thickBot="1" x14ac:dyDescent="0.35">
      <c r="A11" s="62"/>
      <c r="B11" s="70" t="s">
        <v>30</v>
      </c>
      <c r="C11" s="71"/>
      <c r="D11" s="71"/>
      <c r="E11" s="71"/>
      <c r="F11" s="71"/>
      <c r="G11" s="2"/>
    </row>
    <row r="12" spans="1:8" ht="55.5" customHeight="1" outlineLevel="1" x14ac:dyDescent="0.3">
      <c r="A12" s="11" t="s">
        <v>11</v>
      </c>
      <c r="B12" s="12" t="s">
        <v>8</v>
      </c>
      <c r="C12" s="12" t="s">
        <v>1</v>
      </c>
      <c r="D12" s="12" t="s">
        <v>23</v>
      </c>
      <c r="E12" s="12" t="s">
        <v>22</v>
      </c>
      <c r="F12" s="12" t="s">
        <v>20</v>
      </c>
      <c r="G12" s="13" t="s">
        <v>21</v>
      </c>
      <c r="H12" s="31"/>
    </row>
    <row r="13" spans="1:8" s="4" customFormat="1" ht="14.1" customHeight="1" outlineLevel="1" x14ac:dyDescent="0.3">
      <c r="A13" s="14" t="s">
        <v>19</v>
      </c>
      <c r="B13" s="15">
        <v>1</v>
      </c>
      <c r="C13" s="15">
        <v>2</v>
      </c>
      <c r="D13" s="15">
        <v>3</v>
      </c>
      <c r="E13" s="15">
        <v>4</v>
      </c>
      <c r="F13" s="15">
        <v>5</v>
      </c>
      <c r="G13" s="16">
        <v>6</v>
      </c>
      <c r="H13" s="32"/>
    </row>
    <row r="14" spans="1:8" ht="15" customHeight="1" outlineLevel="1" x14ac:dyDescent="0.3">
      <c r="A14" s="43" t="s">
        <v>9</v>
      </c>
      <c r="B14" s="44"/>
      <c r="C14" s="44"/>
      <c r="D14" s="44"/>
      <c r="E14" s="44"/>
      <c r="F14" s="44"/>
      <c r="G14" s="45"/>
    </row>
    <row r="15" spans="1:8" ht="25.5" customHeight="1" outlineLevel="1" x14ac:dyDescent="0.3">
      <c r="A15" s="36" t="s">
        <v>31</v>
      </c>
      <c r="B15" s="46">
        <v>1</v>
      </c>
      <c r="C15" s="6">
        <v>2040</v>
      </c>
      <c r="D15" s="7"/>
      <c r="E15" s="8"/>
      <c r="F15" s="17">
        <f>C15*D15</f>
        <v>0</v>
      </c>
      <c r="G15" s="18">
        <f>C15*D15</f>
        <v>0</v>
      </c>
    </row>
    <row r="16" spans="1:8" ht="46.8" outlineLevel="1" x14ac:dyDescent="0.3">
      <c r="A16" s="5" t="s">
        <v>33</v>
      </c>
      <c r="B16" s="47"/>
      <c r="C16" s="6">
        <v>432</v>
      </c>
      <c r="D16" s="7"/>
      <c r="E16" s="8"/>
      <c r="F16" s="17">
        <f>C16*D16</f>
        <v>0</v>
      </c>
      <c r="G16" s="18">
        <f>C16*D16</f>
        <v>0</v>
      </c>
    </row>
    <row r="17" spans="1:8" ht="18" outlineLevel="1" x14ac:dyDescent="0.3">
      <c r="A17" s="19"/>
      <c r="B17" s="20"/>
      <c r="C17" s="20"/>
      <c r="D17" s="20"/>
      <c r="E17" s="21" t="s">
        <v>13</v>
      </c>
      <c r="F17" s="22">
        <f>SUM(F$15:F16)</f>
        <v>0</v>
      </c>
      <c r="G17" s="23">
        <f>SUM(G$15:G16)</f>
        <v>0</v>
      </c>
    </row>
    <row r="18" spans="1:8" s="3" customFormat="1" ht="24" customHeight="1" outlineLevel="1" thickBot="1" x14ac:dyDescent="0.35">
      <c r="H18" s="29"/>
    </row>
    <row r="19" spans="1:8" ht="15" customHeight="1" outlineLevel="1" x14ac:dyDescent="0.3">
      <c r="A19" s="48" t="s">
        <v>10</v>
      </c>
      <c r="B19" s="49"/>
      <c r="C19" s="49"/>
      <c r="D19" s="49"/>
      <c r="E19" s="49"/>
      <c r="F19" s="49"/>
      <c r="G19" s="50"/>
    </row>
    <row r="20" spans="1:8" ht="343.2" outlineLevel="1" x14ac:dyDescent="0.3">
      <c r="A20" s="5" t="s">
        <v>34</v>
      </c>
      <c r="B20" s="46">
        <v>1</v>
      </c>
      <c r="C20" s="51"/>
      <c r="D20" s="53"/>
      <c r="E20" s="55"/>
      <c r="F20" s="57">
        <f>B20*C20*D20</f>
        <v>0</v>
      </c>
      <c r="G20" s="59">
        <f>B20*C20*E20</f>
        <v>0</v>
      </c>
    </row>
    <row r="21" spans="1:8" ht="358.8" outlineLevel="1" x14ac:dyDescent="0.3">
      <c r="A21" s="5" t="s">
        <v>32</v>
      </c>
      <c r="B21" s="47"/>
      <c r="C21" s="52"/>
      <c r="D21" s="54"/>
      <c r="E21" s="56"/>
      <c r="F21" s="58"/>
      <c r="G21" s="60"/>
    </row>
    <row r="22" spans="1:8" ht="43.5" customHeight="1" outlineLevel="1" x14ac:dyDescent="0.3">
      <c r="A22" s="19"/>
      <c r="B22" s="20"/>
      <c r="C22" s="20"/>
      <c r="D22" s="20"/>
      <c r="E22" s="21" t="s">
        <v>12</v>
      </c>
      <c r="F22" s="22">
        <f>SUM(F20:F21)</f>
        <v>0</v>
      </c>
      <c r="G22" s="23">
        <f>SUM(G20:G21)</f>
        <v>0</v>
      </c>
    </row>
    <row r="23" spans="1:8" ht="33.75" customHeight="1" thickBot="1" x14ac:dyDescent="0.35">
      <c r="A23" s="24"/>
      <c r="B23" s="25"/>
      <c r="C23" s="25"/>
      <c r="D23" s="25"/>
      <c r="E23" s="26" t="s">
        <v>14</v>
      </c>
      <c r="F23" s="27">
        <f>F17+F22</f>
        <v>0</v>
      </c>
      <c r="G23" s="28">
        <f>G17+G22</f>
        <v>0</v>
      </c>
    </row>
    <row r="24" spans="1:8" x14ac:dyDescent="0.3"/>
    <row r="25" spans="1:8" x14ac:dyDescent="0.3"/>
    <row r="26" spans="1:8" x14ac:dyDescent="0.3">
      <c r="E26" s="81" t="s">
        <v>37</v>
      </c>
      <c r="F26" s="81"/>
    </row>
    <row r="27" spans="1:8" x14ac:dyDescent="0.3">
      <c r="E27" s="81" t="s">
        <v>38</v>
      </c>
      <c r="F27" s="81"/>
    </row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sheetProtection formatCells="0" formatColumns="0" formatRows="0" insertRows="0" insertHyperlinks="0" deleteRows="0" autoFilter="0" pivotTables="0"/>
  <mergeCells count="27">
    <mergeCell ref="A1:F1"/>
    <mergeCell ref="E26:F26"/>
    <mergeCell ref="E27:F27"/>
    <mergeCell ref="A9:A11"/>
    <mergeCell ref="B2:G2"/>
    <mergeCell ref="A3:A6"/>
    <mergeCell ref="B3:G3"/>
    <mergeCell ref="B4:G4"/>
    <mergeCell ref="B5:G5"/>
    <mergeCell ref="B6:G6"/>
    <mergeCell ref="B10:F10"/>
    <mergeCell ref="B11:F11"/>
    <mergeCell ref="B9:G9"/>
    <mergeCell ref="B7:C7"/>
    <mergeCell ref="B8:C8"/>
    <mergeCell ref="A19:G19"/>
    <mergeCell ref="C20:C21"/>
    <mergeCell ref="D20:D21"/>
    <mergeCell ref="E20:E21"/>
    <mergeCell ref="F20:F21"/>
    <mergeCell ref="G20:G21"/>
    <mergeCell ref="E7:E8"/>
    <mergeCell ref="F7:F8"/>
    <mergeCell ref="G7:G8"/>
    <mergeCell ref="A14:G14"/>
    <mergeCell ref="B15:B16"/>
    <mergeCell ref="B20:B21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2025-09-17T10:00:29Z</cp:lastPrinted>
  <dcterms:created xsi:type="dcterms:W3CDTF">2019-08-20T07:23:51Z</dcterms:created>
  <dcterms:modified xsi:type="dcterms:W3CDTF">2025-10-14T09:58:59Z</dcterms:modified>
  <cp:category>um. cywil-prawne</cp:category>
</cp:coreProperties>
</file>